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9" i="1" l="1"/>
  <c r="L8" i="1" s="1"/>
  <c r="H15" i="1" l="1"/>
  <c r="H8" i="1"/>
  <c r="G9" i="1"/>
  <c r="H9" i="1"/>
  <c r="I9" i="1"/>
  <c r="J9" i="1"/>
  <c r="K9" i="1"/>
  <c r="M9" i="1"/>
  <c r="C9" i="1"/>
  <c r="D9" i="1"/>
  <c r="E9" i="1"/>
  <c r="F9" i="1"/>
  <c r="F8" i="1"/>
  <c r="H12" i="1"/>
  <c r="G12" i="1"/>
  <c r="N15" i="1" l="1"/>
  <c r="M15" i="1"/>
  <c r="G15" i="1"/>
  <c r="N14" i="1"/>
  <c r="M14" i="1"/>
  <c r="H14" i="1"/>
  <c r="G14" i="1"/>
  <c r="N13" i="1"/>
  <c r="M13" i="1"/>
  <c r="H13" i="1"/>
  <c r="G13" i="1"/>
  <c r="N11" i="1"/>
  <c r="M11" i="1"/>
  <c r="H11" i="1"/>
  <c r="G11" i="1"/>
  <c r="N10" i="1"/>
  <c r="M10" i="1"/>
  <c r="H10" i="1"/>
  <c r="G10" i="1"/>
  <c r="K8" i="1"/>
  <c r="J8" i="1"/>
  <c r="I8" i="1"/>
  <c r="D8" i="1"/>
  <c r="C8" i="1"/>
  <c r="E8" i="1"/>
  <c r="N9" i="1" l="1"/>
  <c r="N8" i="1" s="1"/>
  <c r="M8" i="1"/>
  <c r="G8" i="1"/>
</calcChain>
</file>

<file path=xl/sharedStrings.xml><?xml version="1.0" encoding="utf-8"?>
<sst xmlns="http://schemas.openxmlformats.org/spreadsheetml/2006/main" count="27" uniqueCount="17">
  <si>
    <t>დამტკიცებული</t>
  </si>
  <si>
    <t>დაზუსტებული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</si>
  <si>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</si>
  <si>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</si>
  <si>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</si>
  <si>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</si>
  <si>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</si>
  <si>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</si>
  <si>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საფინანსო სექტორში დასაქმებულთა კვალიფიკაციის ამაღლება 23 05</t>
  </si>
  <si>
    <t>2022 წლის გეგმა ბიუჯეტი</t>
  </si>
  <si>
    <t>2022 წლის გეგმა საკუთარი სახსრები</t>
  </si>
  <si>
    <t>2022 წლის გეგმა სულ</t>
  </si>
  <si>
    <t>სსიპ ფინანსთა სამინისტროს აკადემიის 2022 წლის III კვარტლის დამტკიცებული და დაზუსტებული გეგმა</t>
  </si>
  <si>
    <t>III კვ.                      ბიუჯეტი</t>
  </si>
  <si>
    <t>III კვ.                         საკუთარი სახსრები</t>
  </si>
  <si>
    <t>III კვ.                            სულ</t>
  </si>
  <si>
    <t>გრანტები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</si>
</sst>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.95"/>
      <color indexed="8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0"/>
      <name val="Sylfaen"/>
      <family val="1"/>
    </font>
    <font>
      <sz val="9"/>
      <name val="Arial"/>
      <family val="2"/>
    </font>
    <font>
      <sz val="10"/>
      <name val="Arial"/>
      <family val="2"/>
    </font>
    <font>
      <sz val="10"/>
      <name val="Sylfae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3" fillId="0" borderId="0" xfId="0" applyFont="1" applyFill="1" applyAlignment="1" applyProtection="1">
      <alignment vertical="top" wrapText="1"/>
      <protection locked="0"/>
    </xf>
    <xf numFmtId="0" fontId="8" fillId="0" borderId="0" xfId="0" applyFont="1" applyFill="1"/>
    <xf numFmtId="0" fontId="6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3" fontId="3" fillId="2" borderId="3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7"/>
  <sheetViews>
    <sheetView tabSelected="1" view="pageLayout" topLeftCell="A2" zoomScaleNormal="100" workbookViewId="0">
      <selection activeCell="L11" sqref="L11"/>
    </sheetView>
  </sheetViews>
  <sheetFormatPr defaultRowHeight="15" x14ac:dyDescent="0.25"/>
  <cols>
    <col min="1" max="1" width="2.75" customWidth="1"/>
    <col min="2" max="2" width="18.625" style="4" customWidth="1"/>
    <col min="3" max="4" width="10.375" customWidth="1"/>
    <col min="5" max="5" width="11" customWidth="1"/>
    <col min="6" max="6" width="13.25" customWidth="1"/>
    <col min="7" max="8" width="10.375" customWidth="1"/>
    <col min="9" max="12" width="10.375" style="12" customWidth="1"/>
    <col min="13" max="13" width="10.375" customWidth="1"/>
    <col min="14" max="14" width="9.875" customWidth="1"/>
    <col min="15" max="17" width="13.375" customWidth="1"/>
  </cols>
  <sheetData>
    <row r="1" spans="2:17" x14ac:dyDescent="0.25">
      <c r="B1" s="14"/>
      <c r="C1" s="12"/>
      <c r="D1" s="12"/>
      <c r="E1" s="12"/>
      <c r="F1" s="12"/>
      <c r="G1" s="12"/>
      <c r="H1" s="12"/>
      <c r="M1" s="12"/>
    </row>
    <row r="2" spans="2:17" x14ac:dyDescent="0.25">
      <c r="B2" s="14"/>
      <c r="C2" s="12"/>
      <c r="D2" s="12"/>
      <c r="E2" s="12"/>
      <c r="F2" s="12"/>
      <c r="G2" s="12"/>
      <c r="H2" s="12"/>
      <c r="M2" s="12"/>
    </row>
    <row r="3" spans="2:17" ht="38.25" customHeight="1" x14ac:dyDescent="0.25">
      <c r="B3" s="23" t="s">
        <v>12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5"/>
      <c r="O3" s="5"/>
      <c r="P3" s="5"/>
      <c r="Q3" s="5"/>
    </row>
    <row r="4" spans="2:17" x14ac:dyDescent="0.2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"/>
      <c r="O4" s="1"/>
      <c r="P4" s="1"/>
      <c r="Q4" s="1"/>
    </row>
    <row r="5" spans="2:17" x14ac:dyDescent="0.25">
      <c r="B5" s="3"/>
      <c r="C5" s="2"/>
      <c r="D5" s="2"/>
      <c r="E5" s="2"/>
      <c r="F5" s="2"/>
      <c r="G5" s="2"/>
      <c r="H5" s="2"/>
      <c r="I5" s="13"/>
      <c r="J5" s="13"/>
      <c r="K5" s="13"/>
      <c r="L5" s="13"/>
      <c r="M5" s="2"/>
      <c r="N5" s="2"/>
      <c r="O5" s="2"/>
      <c r="P5" s="2"/>
      <c r="Q5" s="2"/>
    </row>
    <row r="6" spans="2:17" ht="42.75" customHeight="1" x14ac:dyDescent="0.25">
      <c r="B6" s="24" t="s">
        <v>8</v>
      </c>
      <c r="C6" s="26" t="s">
        <v>9</v>
      </c>
      <c r="D6" s="27"/>
      <c r="E6" s="26" t="s">
        <v>10</v>
      </c>
      <c r="F6" s="27"/>
      <c r="G6" s="26" t="s">
        <v>11</v>
      </c>
      <c r="H6" s="27"/>
      <c r="I6" s="21" t="s">
        <v>13</v>
      </c>
      <c r="J6" s="28"/>
      <c r="K6" s="21" t="s">
        <v>14</v>
      </c>
      <c r="L6" s="22"/>
      <c r="M6" s="21" t="s">
        <v>15</v>
      </c>
      <c r="N6" s="22"/>
    </row>
    <row r="7" spans="2:17" ht="29.25" customHeight="1" x14ac:dyDescent="0.25">
      <c r="B7" s="25"/>
      <c r="C7" s="6" t="s">
        <v>0</v>
      </c>
      <c r="D7" s="6" t="s">
        <v>1</v>
      </c>
      <c r="E7" s="6" t="s">
        <v>0</v>
      </c>
      <c r="F7" s="6" t="s">
        <v>1</v>
      </c>
      <c r="G7" s="6" t="s">
        <v>0</v>
      </c>
      <c r="H7" s="6" t="s">
        <v>1</v>
      </c>
      <c r="I7" s="6" t="s">
        <v>0</v>
      </c>
      <c r="J7" s="6" t="s">
        <v>1</v>
      </c>
      <c r="K7" s="6" t="s">
        <v>0</v>
      </c>
      <c r="L7" s="6" t="s">
        <v>1</v>
      </c>
      <c r="M7" s="6" t="s">
        <v>0</v>
      </c>
      <c r="N7" s="6" t="s">
        <v>1</v>
      </c>
    </row>
    <row r="8" spans="2:17" ht="30" customHeight="1" x14ac:dyDescent="0.25">
      <c r="B8" s="25"/>
      <c r="C8" s="7">
        <f t="shared" ref="C8:N8" si="0">C9+C15</f>
        <v>1061900</v>
      </c>
      <c r="D8" s="7">
        <f t="shared" si="0"/>
        <v>1061900</v>
      </c>
      <c r="E8" s="7">
        <f t="shared" si="0"/>
        <v>845000</v>
      </c>
      <c r="F8" s="7">
        <f>F9+F15</f>
        <v>1396681.99</v>
      </c>
      <c r="G8" s="7">
        <f t="shared" si="0"/>
        <v>1906900</v>
      </c>
      <c r="H8" s="7">
        <f>H9+H15</f>
        <v>2458581.9900000002</v>
      </c>
      <c r="I8" s="7">
        <f t="shared" si="0"/>
        <v>321900</v>
      </c>
      <c r="J8" s="7">
        <f t="shared" si="0"/>
        <v>321900</v>
      </c>
      <c r="K8" s="7">
        <f t="shared" si="0"/>
        <v>168500</v>
      </c>
      <c r="L8" s="7">
        <f>L9+L15</f>
        <v>353500</v>
      </c>
      <c r="M8" s="7">
        <f t="shared" si="0"/>
        <v>490400</v>
      </c>
      <c r="N8" s="7">
        <f t="shared" si="0"/>
        <v>675050</v>
      </c>
    </row>
    <row r="9" spans="2:17" ht="21.75" customHeight="1" x14ac:dyDescent="0.25">
      <c r="B9" s="8" t="s">
        <v>2</v>
      </c>
      <c r="C9" s="7">
        <f t="shared" ref="C9:E9" si="1">C10+C11+C12+C13+C14</f>
        <v>1041900</v>
      </c>
      <c r="D9" s="7">
        <f t="shared" si="1"/>
        <v>1041900</v>
      </c>
      <c r="E9" s="7">
        <f t="shared" si="1"/>
        <v>595000</v>
      </c>
      <c r="F9" s="7">
        <f>F10+F11+F12+F13+F14</f>
        <v>715000</v>
      </c>
      <c r="G9" s="7">
        <f t="shared" ref="G9:N9" si="2">G10+G11+G12+G13+G14</f>
        <v>1636900</v>
      </c>
      <c r="H9" s="7">
        <f t="shared" si="2"/>
        <v>1756900</v>
      </c>
      <c r="I9" s="7">
        <f t="shared" si="2"/>
        <v>316900</v>
      </c>
      <c r="J9" s="7">
        <f t="shared" si="2"/>
        <v>316900</v>
      </c>
      <c r="K9" s="7">
        <f t="shared" si="2"/>
        <v>118500</v>
      </c>
      <c r="L9" s="7">
        <f>L10+L11+L12+L13+L14</f>
        <v>153500</v>
      </c>
      <c r="M9" s="7">
        <f t="shared" si="2"/>
        <v>435400</v>
      </c>
      <c r="N9" s="7">
        <f t="shared" si="2"/>
        <v>470050</v>
      </c>
    </row>
    <row r="10" spans="2:17" ht="36.75" customHeight="1" x14ac:dyDescent="0.25">
      <c r="B10" s="9" t="s">
        <v>3</v>
      </c>
      <c r="C10" s="10">
        <v>576900</v>
      </c>
      <c r="D10" s="10">
        <v>575400</v>
      </c>
      <c r="E10" s="10">
        <v>269000</v>
      </c>
      <c r="F10" s="10">
        <v>269000</v>
      </c>
      <c r="G10" s="11">
        <f t="shared" ref="G10:H15" si="3">C10+E10</f>
        <v>845900</v>
      </c>
      <c r="H10" s="11">
        <f t="shared" si="3"/>
        <v>844400</v>
      </c>
      <c r="I10" s="10">
        <v>194900</v>
      </c>
      <c r="J10" s="10">
        <v>193400</v>
      </c>
      <c r="K10" s="10">
        <v>60000</v>
      </c>
      <c r="L10" s="10">
        <v>60000</v>
      </c>
      <c r="M10" s="10">
        <f t="shared" ref="M10:N15" si="4">I10+K10</f>
        <v>254900</v>
      </c>
      <c r="N10" s="10">
        <f t="shared" si="4"/>
        <v>253400</v>
      </c>
    </row>
    <row r="11" spans="2:17" ht="34.5" customHeight="1" x14ac:dyDescent="0.25">
      <c r="B11" s="9" t="s">
        <v>4</v>
      </c>
      <c r="C11" s="10">
        <v>457000</v>
      </c>
      <c r="D11" s="10">
        <v>457000</v>
      </c>
      <c r="E11" s="10">
        <v>241000</v>
      </c>
      <c r="F11" s="10">
        <v>360650</v>
      </c>
      <c r="G11" s="11">
        <f t="shared" si="3"/>
        <v>698000</v>
      </c>
      <c r="H11" s="11">
        <f t="shared" si="3"/>
        <v>817650</v>
      </c>
      <c r="I11" s="10">
        <v>120000</v>
      </c>
      <c r="J11" s="10">
        <v>120000</v>
      </c>
      <c r="K11" s="10">
        <v>43500</v>
      </c>
      <c r="L11" s="10">
        <v>78150</v>
      </c>
      <c r="M11" s="10">
        <f t="shared" si="4"/>
        <v>163500</v>
      </c>
      <c r="N11" s="10">
        <f t="shared" si="4"/>
        <v>198150</v>
      </c>
    </row>
    <row r="12" spans="2:17" ht="34.5" customHeight="1" x14ac:dyDescent="0.25">
      <c r="B12" s="9" t="s">
        <v>16</v>
      </c>
      <c r="C12" s="10"/>
      <c r="D12" s="10"/>
      <c r="E12" s="10"/>
      <c r="F12" s="10">
        <v>350</v>
      </c>
      <c r="G12" s="11">
        <f t="shared" si="3"/>
        <v>0</v>
      </c>
      <c r="H12" s="11">
        <f t="shared" si="3"/>
        <v>350</v>
      </c>
      <c r="I12" s="10"/>
      <c r="J12" s="10"/>
      <c r="K12" s="10"/>
      <c r="L12" s="10">
        <v>350</v>
      </c>
      <c r="M12" s="10"/>
      <c r="N12" s="10"/>
    </row>
    <row r="13" spans="2:17" ht="33.75" customHeight="1" x14ac:dyDescent="0.25">
      <c r="B13" s="9" t="s">
        <v>5</v>
      </c>
      <c r="C13" s="10">
        <v>8000</v>
      </c>
      <c r="D13" s="10">
        <v>9500</v>
      </c>
      <c r="E13" s="10"/>
      <c r="F13" s="10"/>
      <c r="G13" s="11">
        <f t="shared" si="3"/>
        <v>8000</v>
      </c>
      <c r="H13" s="11">
        <f t="shared" si="3"/>
        <v>9500</v>
      </c>
      <c r="I13" s="10">
        <v>2000</v>
      </c>
      <c r="J13" s="10">
        <v>3500</v>
      </c>
      <c r="K13" s="10"/>
      <c r="L13" s="10"/>
      <c r="M13" s="10">
        <f t="shared" si="4"/>
        <v>2000</v>
      </c>
      <c r="N13" s="10">
        <f t="shared" si="4"/>
        <v>3500</v>
      </c>
    </row>
    <row r="14" spans="2:17" ht="21.75" customHeight="1" x14ac:dyDescent="0.25">
      <c r="B14" s="9" t="s">
        <v>6</v>
      </c>
      <c r="C14" s="10"/>
      <c r="D14" s="10"/>
      <c r="E14" s="10">
        <v>85000</v>
      </c>
      <c r="F14" s="10">
        <v>85000</v>
      </c>
      <c r="G14" s="11">
        <f t="shared" si="3"/>
        <v>85000</v>
      </c>
      <c r="H14" s="11">
        <f t="shared" si="3"/>
        <v>85000</v>
      </c>
      <c r="I14" s="10"/>
      <c r="J14" s="10"/>
      <c r="K14" s="10">
        <v>15000</v>
      </c>
      <c r="L14" s="10">
        <v>15000</v>
      </c>
      <c r="M14" s="10">
        <f t="shared" si="4"/>
        <v>15000</v>
      </c>
      <c r="N14" s="10">
        <f t="shared" si="4"/>
        <v>15000</v>
      </c>
    </row>
    <row r="15" spans="2:17" ht="42" customHeight="1" x14ac:dyDescent="0.25">
      <c r="B15" s="8" t="s">
        <v>7</v>
      </c>
      <c r="C15" s="17">
        <v>20000</v>
      </c>
      <c r="D15" s="17">
        <v>20000</v>
      </c>
      <c r="E15" s="17">
        <v>250000</v>
      </c>
      <c r="F15" s="17">
        <v>681681.99</v>
      </c>
      <c r="G15" s="18">
        <f t="shared" si="3"/>
        <v>270000</v>
      </c>
      <c r="H15" s="18">
        <f>D15+F15</f>
        <v>701681.99</v>
      </c>
      <c r="I15" s="19">
        <v>5000</v>
      </c>
      <c r="J15" s="17">
        <v>5000</v>
      </c>
      <c r="K15" s="17">
        <v>50000</v>
      </c>
      <c r="L15" s="18">
        <v>200000</v>
      </c>
      <c r="M15" s="20">
        <f t="shared" si="4"/>
        <v>55000</v>
      </c>
      <c r="N15" s="18">
        <f t="shared" si="4"/>
        <v>205000</v>
      </c>
    </row>
    <row r="16" spans="2:17" x14ac:dyDescent="0.25">
      <c r="C16" s="12"/>
      <c r="D16" s="12"/>
      <c r="E16" s="12"/>
      <c r="F16" s="12"/>
      <c r="G16" s="12"/>
      <c r="H16" s="12"/>
      <c r="M16" s="12"/>
      <c r="N16" s="12"/>
    </row>
    <row r="17" spans="3:14" x14ac:dyDescent="0.25">
      <c r="C17" s="12"/>
      <c r="D17" s="12"/>
      <c r="E17" s="12"/>
      <c r="F17" s="12"/>
      <c r="G17" s="12"/>
      <c r="H17" s="12"/>
      <c r="M17" s="12"/>
      <c r="N17" s="12"/>
    </row>
  </sheetData>
  <mergeCells count="8">
    <mergeCell ref="K6:L6"/>
    <mergeCell ref="M6:N6"/>
    <mergeCell ref="B3:M3"/>
    <mergeCell ref="B6:B8"/>
    <mergeCell ref="C6:D6"/>
    <mergeCell ref="I6:J6"/>
    <mergeCell ref="E6:F6"/>
    <mergeCell ref="G6:H6"/>
  </mergeCells>
  <pageMargins left="0.7" right="0.7" top="1.1000000000000001" bottom="1.5" header="0.3" footer="0.3"/>
  <pageSetup paperSize="9" scale="88" orientation="landscape" horizontalDpi="4294967295" verticalDpi="4294967295" r:id="rId1"/>
  <headerFooter>
    <oddHeader xml:space="preserve">&amp;L&amp;G&amp;R&amp;9&amp;K03+000სსიპ ფინანსთა სამინისტროს აკადემიის 2022 წლის დამტკიცებული და დაზუსტებულ&amp;K03-000ი გეგმა
18.10.2022
&amp;K01+000
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2022-10-28T19:30:09Z</dcterms:modified>
</cp:coreProperties>
</file>